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700"/>
  </bookViews>
  <sheets>
    <sheet name="FR 31.12.2019" sheetId="2" r:id="rId1"/>
    <sheet name="Arkusz3" sheetId="3" r:id="rId2"/>
  </sheets>
  <definedNames>
    <definedName name="_xlnm.Print_Area" localSheetId="0">'FR 31.12.2019'!$A$2:$F$18</definedName>
  </definedNames>
  <calcPr calcId="125725"/>
</workbook>
</file>

<file path=xl/calcChain.xml><?xml version="1.0" encoding="utf-8"?>
<calcChain xmlns="http://schemas.openxmlformats.org/spreadsheetml/2006/main">
  <c r="E12" i="2"/>
  <c r="C12"/>
  <c r="B12"/>
  <c r="D11"/>
  <c r="F11" s="1"/>
  <c r="D10"/>
  <c r="F10" s="1"/>
  <c r="D9"/>
  <c r="F9" s="1"/>
  <c r="D8"/>
  <c r="F8" s="1"/>
  <c r="D7"/>
  <c r="F7" s="1"/>
  <c r="D6"/>
  <c r="D12" l="1"/>
  <c r="F12" s="1"/>
  <c r="F6"/>
</calcChain>
</file>

<file path=xl/sharedStrings.xml><?xml version="1.0" encoding="utf-8"?>
<sst xmlns="http://schemas.openxmlformats.org/spreadsheetml/2006/main" count="14" uniqueCount="14">
  <si>
    <t>Nieruchomość</t>
  </si>
  <si>
    <t>BO 2019</t>
  </si>
  <si>
    <t>Do wydania  2019</t>
  </si>
  <si>
    <t>Harcerska 10 i Słowackiego 6</t>
  </si>
  <si>
    <t>Bojanowskiego 1</t>
  </si>
  <si>
    <t>Zana 12</t>
  </si>
  <si>
    <t>Suma</t>
  </si>
  <si>
    <t>Naliczenia 2019</t>
  </si>
  <si>
    <t>Wydatki 2019</t>
  </si>
  <si>
    <t>BZ 2019</t>
  </si>
  <si>
    <t xml:space="preserve">                Stan funduszu remontowego w roku 2019</t>
  </si>
  <si>
    <t>Harcerska 2, 4, 6 i 8</t>
  </si>
  <si>
    <t>Dembińskiego 22 i 24</t>
  </si>
  <si>
    <t>60 Pułku Piechoty 17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</si>
</sst>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8E8E8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C17" sqref="C17"/>
    </sheetView>
  </sheetViews>
  <sheetFormatPr defaultRowHeight="14.25"/>
  <cols>
    <col min="1" max="1" width="25.375" customWidth="1"/>
    <col min="2" max="4" width="12.625" customWidth="1"/>
    <col min="5" max="5" width="11.625" customWidth="1"/>
    <col min="6" max="6" width="12.625" customWidth="1"/>
  </cols>
  <sheetData>
    <row r="2" spans="1:6" ht="15.75">
      <c r="B2" s="10" t="s">
        <v>10</v>
      </c>
      <c r="C2" s="11"/>
      <c r="D2" s="12"/>
      <c r="E2" s="12"/>
      <c r="F2" s="12"/>
    </row>
    <row r="5" spans="1:6" ht="30">
      <c r="A5" s="5" t="s">
        <v>0</v>
      </c>
      <c r="B5" s="6" t="s">
        <v>1</v>
      </c>
      <c r="C5" s="6" t="s">
        <v>7</v>
      </c>
      <c r="D5" s="6" t="s">
        <v>2</v>
      </c>
      <c r="E5" s="6" t="s">
        <v>8</v>
      </c>
      <c r="F5" s="6" t="s">
        <v>9</v>
      </c>
    </row>
    <row r="6" spans="1:6">
      <c r="A6" s="1" t="s">
        <v>11</v>
      </c>
      <c r="B6" s="2">
        <v>-17668.449999999997</v>
      </c>
      <c r="C6" s="2">
        <v>61018.080000000002</v>
      </c>
      <c r="D6" s="2">
        <f>B6+C6</f>
        <v>43349.630000000005</v>
      </c>
      <c r="E6" s="2">
        <v>64500.23</v>
      </c>
      <c r="F6" s="2">
        <f>D6-E6</f>
        <v>-21150.6</v>
      </c>
    </row>
    <row r="7" spans="1:6">
      <c r="A7" s="1" t="s">
        <v>3</v>
      </c>
      <c r="B7" s="2">
        <v>39551.18</v>
      </c>
      <c r="C7" s="2">
        <v>29421.599999999999</v>
      </c>
      <c r="D7" s="2">
        <f t="shared" ref="D7:D11" si="0">B7+C7</f>
        <v>68972.78</v>
      </c>
      <c r="E7" s="2">
        <v>64132.04</v>
      </c>
      <c r="F7" s="2">
        <f t="shared" ref="F7:F12" si="1">D7-E7</f>
        <v>4840.739999999998</v>
      </c>
    </row>
    <row r="8" spans="1:6">
      <c r="A8" s="1" t="s">
        <v>12</v>
      </c>
      <c r="B8" s="2">
        <v>67320.899999999994</v>
      </c>
      <c r="C8" s="2">
        <v>36177</v>
      </c>
      <c r="D8" s="2">
        <f t="shared" si="0"/>
        <v>103497.9</v>
      </c>
      <c r="E8" s="2">
        <v>23502.09</v>
      </c>
      <c r="F8" s="2">
        <f t="shared" si="1"/>
        <v>79995.81</v>
      </c>
    </row>
    <row r="9" spans="1:6">
      <c r="A9" s="1" t="s">
        <v>4</v>
      </c>
      <c r="B9" s="2">
        <v>6094.2899999999972</v>
      </c>
      <c r="C9" s="2">
        <v>19324.8</v>
      </c>
      <c r="D9" s="2">
        <f t="shared" si="0"/>
        <v>25419.089999999997</v>
      </c>
      <c r="E9" s="2">
        <v>8050.45</v>
      </c>
      <c r="F9" s="2">
        <f t="shared" si="1"/>
        <v>17368.639999999996</v>
      </c>
    </row>
    <row r="10" spans="1:6">
      <c r="A10" s="1" t="s">
        <v>5</v>
      </c>
      <c r="B10" s="2">
        <v>5198.54</v>
      </c>
      <c r="C10" s="2">
        <v>11208</v>
      </c>
      <c r="D10" s="2">
        <f t="shared" si="0"/>
        <v>16406.54</v>
      </c>
      <c r="E10" s="2">
        <v>20087.03</v>
      </c>
      <c r="F10" s="2">
        <f t="shared" si="1"/>
        <v>-3680.489999999998</v>
      </c>
    </row>
    <row r="11" spans="1:6">
      <c r="A11" s="1" t="s">
        <v>13</v>
      </c>
      <c r="B11" s="2">
        <v>2303.56</v>
      </c>
      <c r="C11" s="2">
        <v>11015.64</v>
      </c>
      <c r="D11" s="2">
        <f t="shared" si="0"/>
        <v>13319.199999999999</v>
      </c>
      <c r="E11" s="2">
        <v>10226.75</v>
      </c>
      <c r="F11" s="2">
        <f t="shared" si="1"/>
        <v>3092.4499999999989</v>
      </c>
    </row>
    <row r="12" spans="1:6" ht="15">
      <c r="A12" s="4" t="s">
        <v>6</v>
      </c>
      <c r="B12" s="3">
        <f>SUM(B6:B11)</f>
        <v>102800.01999999999</v>
      </c>
      <c r="C12" s="3">
        <f>SUM(C6:C11)</f>
        <v>168165.12</v>
      </c>
      <c r="D12" s="3">
        <f>SUM(D6:D11)</f>
        <v>270965.14</v>
      </c>
      <c r="E12" s="3">
        <f>SUM(E6:E11)</f>
        <v>190498.59000000003</v>
      </c>
      <c r="F12" s="3">
        <f t="shared" si="1"/>
        <v>80466.549999999988</v>
      </c>
    </row>
    <row r="16" spans="1:6" ht="29.25" customHeight="1">
      <c r="A16" s="9"/>
      <c r="B16" s="13"/>
      <c r="C16" s="13"/>
      <c r="D16" s="13"/>
      <c r="E16" s="13"/>
      <c r="F16" s="13"/>
    </row>
    <row r="17" spans="1:6">
      <c r="A17" s="7"/>
    </row>
    <row r="18" spans="1:6" ht="27.75" customHeight="1">
      <c r="A18" s="7"/>
      <c r="B18" s="13"/>
      <c r="C18" s="13"/>
      <c r="D18" s="13"/>
      <c r="E18" s="13"/>
      <c r="F18" s="13"/>
    </row>
    <row r="19" spans="1:6">
      <c r="A19" s="7"/>
    </row>
    <row r="21" spans="1:6">
      <c r="A21" s="7"/>
    </row>
    <row r="22" spans="1:6">
      <c r="A22" s="7"/>
    </row>
    <row r="23" spans="1:6">
      <c r="A23" s="7"/>
    </row>
    <row r="30" spans="1:6">
      <c r="B30" s="8"/>
    </row>
  </sheetData>
  <mergeCells count="3">
    <mergeCell ref="B2:F2"/>
    <mergeCell ref="B16:F16"/>
    <mergeCell ref="B18:F18"/>
  </mergeCells>
  <pageMargins left="1.0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FR 31.12.2019</vt:lpstr>
      <vt:lpstr>Arkusz3</vt:lpstr>
      <vt:lpstr>'FR 31.12.2019'!Obszar_wydruku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Prezes</cp:lastModifiedBy>
  <cp:lastPrinted>2020-06-24T17:07:21Z</cp:lastPrinted>
  <dcterms:created xsi:type="dcterms:W3CDTF">2019-07-01T17:18:29Z</dcterms:created>
  <dcterms:modified xsi:type="dcterms:W3CDTF">2020-07-16T15:09:12Z</dcterms:modified>
</cp:coreProperties>
</file>